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114年臺北市淨零智慧能源優化示範及實證計畫」委託專業服務案\毓文\優化資料\"/>
    </mc:Choice>
  </mc:AlternateContent>
  <xr:revisionPtr revIDLastSave="0" documentId="8_{7AC88651-1118-475B-8512-D526AEA93DE8}" xr6:coauthVersionLast="47" xr6:coauthVersionMax="47" xr10:uidLastSave="{00000000-0000-0000-0000-000000000000}"/>
  <bookViews>
    <workbookView xWindow="-120" yWindow="-120" windowWidth="29040" windowHeight="15840" xr2:uid="{8714B066-3A08-4549-A44A-52D88B982DD8}"/>
  </bookViews>
  <sheets>
    <sheet name="義務執行計畫書" sheetId="1" r:id="rId1"/>
    <sheet name="工作表2" sheetId="2" state="hidden" r:id="rId2"/>
  </sheets>
  <definedNames>
    <definedName name="_xlnm.Print_Area" localSheetId="0">義務執行計畫書!$A$1:$N$47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1" l="1"/>
  <c r="F20" i="1"/>
  <c r="I10" i="1"/>
  <c r="M14" i="1"/>
  <c r="M18" i="1"/>
  <c r="M10" i="1"/>
  <c r="I13" i="1"/>
  <c r="M13" i="1" s="1"/>
  <c r="I11" i="1"/>
  <c r="M11" i="1" s="1"/>
  <c r="I12" i="1"/>
  <c r="M12" i="1" s="1"/>
  <c r="I14" i="1"/>
  <c r="I15" i="1"/>
  <c r="M15" i="1" s="1"/>
  <c r="I16" i="1"/>
  <c r="M16" i="1" s="1"/>
  <c r="I17" i="1"/>
  <c r="M17" i="1" s="1"/>
  <c r="I18" i="1"/>
  <c r="J31" i="1"/>
  <c r="I20" i="1" l="1"/>
  <c r="M20" i="1"/>
  <c r="K20" i="1" l="1"/>
</calcChain>
</file>

<file path=xl/sharedStrings.xml><?xml version="1.0" encoding="utf-8"?>
<sst xmlns="http://schemas.openxmlformats.org/spreadsheetml/2006/main" count="93" uniqueCount="52">
  <si>
    <t>一、再生能源義務用戶基本資料</t>
    <phoneticPr fontId="3" type="noConversion"/>
  </si>
  <si>
    <t>用戶名稱</t>
    <phoneticPr fontId="3" type="noConversion"/>
  </si>
  <si>
    <t>統一編號</t>
  </si>
  <si>
    <t>聯絡地址</t>
    <phoneticPr fontId="3" type="noConversion"/>
  </si>
  <si>
    <t>代表電號</t>
  </si>
  <si>
    <t>應完成年度</t>
    <phoneticPr fontId="3" type="noConversion"/>
  </si>
  <si>
    <t>用戶電號</t>
    <phoneticPr fontId="3" type="noConversion"/>
  </si>
  <si>
    <t>應履行義務
裝置容量</t>
    <phoneticPr fontId="3" type="noConversion"/>
  </si>
  <si>
    <t>瓩</t>
  </si>
  <si>
    <t>瓩</t>
    <phoneticPr fontId="3" type="noConversion"/>
  </si>
  <si>
    <t>裝置容量合計</t>
    <phoneticPr fontId="3" type="noConversion"/>
  </si>
  <si>
    <t>（一）設置再生能源發電設備（可複選）：</t>
    <phoneticPr fontId="3" type="noConversion"/>
  </si>
  <si>
    <t>再生能源類別：</t>
    <phoneticPr fontId="3" type="noConversion"/>
  </si>
  <si>
    <t>（二）購買再生能源電力及憑證：</t>
    <phoneticPr fontId="3" type="noConversion"/>
  </si>
  <si>
    <t>預計履行義務裝置容量</t>
    <phoneticPr fontId="3" type="noConversion"/>
  </si>
  <si>
    <t>（三）設置儲能設備：</t>
    <phoneticPr fontId="3" type="noConversion"/>
  </si>
  <si>
    <t>儲能設置容量</t>
    <phoneticPr fontId="3" type="noConversion"/>
  </si>
  <si>
    <t>（設置容量以義務裝置容量乘以最小供電時數2小時計算之）</t>
    <phoneticPr fontId="3" type="noConversion"/>
  </si>
  <si>
    <t>一、再生能源義務用戶基本資料：</t>
  </si>
  <si>
    <t>1、用戶名稱：經合併之再生能源義務用戶請填代表戶名稱。</t>
    <phoneticPr fontId="3" type="noConversion"/>
  </si>
  <si>
    <t>2、統一編號：請填總公司統一編號。</t>
  </si>
  <si>
    <t>3、代表電號：經合併之再生能源義務用戶請填代表電號。</t>
    <phoneticPr fontId="3" type="noConversion"/>
  </si>
  <si>
    <t>二、規劃履行義務資訊：</t>
  </si>
  <si>
    <t>二、規劃履行義務資訊</t>
    <phoneticPr fontId="3" type="noConversion"/>
  </si>
  <si>
    <t>扣減裝置容量</t>
    <phoneticPr fontId="3" type="noConversion"/>
  </si>
  <si>
    <t>通知年度</t>
    <phoneticPr fontId="3" type="noConversion"/>
  </si>
  <si>
    <t>瓩</t>
    <phoneticPr fontId="2" type="noConversion"/>
  </si>
  <si>
    <t>預計設置裝置容量</t>
  </si>
  <si>
    <t>有更正</t>
    <phoneticPr fontId="2" type="noConversion"/>
  </si>
  <si>
    <t>有異動</t>
    <phoneticPr fontId="2" type="noConversion"/>
  </si>
  <si>
    <t>有更正及異動</t>
    <phoneticPr fontId="2" type="noConversion"/>
  </si>
  <si>
    <t>無</t>
    <phoneticPr fontId="2" type="noConversion"/>
  </si>
  <si>
    <t>政府機關</t>
    <phoneticPr fontId="2" type="noConversion"/>
  </si>
  <si>
    <t>工商業</t>
    <phoneticPr fontId="2" type="noConversion"/>
  </si>
  <si>
    <t>預計完成
年度</t>
    <phoneticPr fontId="3" type="noConversion"/>
  </si>
  <si>
    <t>提醒事項</t>
    <phoneticPr fontId="3" type="noConversion"/>
  </si>
  <si>
    <t>度(kWh)</t>
    <phoneticPr fontId="3" type="noConversion"/>
  </si>
  <si>
    <t>再生能源義務用戶義務執行計畫書</t>
    <phoneticPr fontId="3" type="noConversion"/>
  </si>
  <si>
    <t>1、各電號若有合併、扣減、異動或更正者，請一併檢附相關證明文件隨義務執行計畫書一同提交申請審核，以利申報流程辦理</t>
    <phoneticPr fontId="3" type="noConversion"/>
  </si>
  <si>
    <t>3、如再生能源義務用戶申請同一法人合併，代表戶需檢附本局通知其他合併戶履行義務之函文影本。</t>
    <phoneticPr fontId="3" type="noConversion"/>
  </si>
  <si>
    <t>4、如再生能源義務用戶先前曾提送義務執行計畫書，再生能源義務用戶需一併檢附前次義務執行計畫書同意函文影本。</t>
    <phoneticPr fontId="3" type="noConversion"/>
  </si>
  <si>
    <t>5、若再生能源義務用戶已既設再生能源發電之自用發電設備，請檢附自用發電設備登記證影本或設備登記文件影本，以利申報流程辦理。</t>
    <phoneticPr fontId="3" type="noConversion"/>
  </si>
  <si>
    <r>
      <t>請以</t>
    </r>
    <r>
      <rPr>
        <b/>
        <sz val="10"/>
        <color rgb="FFFF0000"/>
        <rFont val="微軟正黑體"/>
        <family val="2"/>
        <charset val="136"/>
        <scheme val="minor"/>
      </rPr>
      <t>郵寄方式寄送</t>
    </r>
    <r>
      <rPr>
        <sz val="10"/>
        <color rgb="FFFF0000"/>
        <rFont val="微軟正黑體"/>
        <family val="2"/>
        <charset val="136"/>
        <scheme val="minor"/>
      </rPr>
      <t>義務執行計畫書</t>
    </r>
    <r>
      <rPr>
        <sz val="10"/>
        <rFont val="微軟正黑體"/>
        <family val="2"/>
        <charset val="136"/>
        <scheme val="minor"/>
      </rPr>
      <t>及相關證明文件影本，寄送至臺北市政府產業發展局(臺北市信義區市府路一號10樓)</t>
    </r>
    <phoneticPr fontId="3" type="noConversion"/>
  </si>
  <si>
    <t>聯絡電話及
電子信箱</t>
    <phoneticPr fontId="2" type="noConversion"/>
  </si>
  <si>
    <t>義務裝置容量</t>
    <phoneticPr fontId="3" type="noConversion"/>
  </si>
  <si>
    <t>義務裝置容量計算率</t>
    <phoneticPr fontId="3" type="noConversion"/>
  </si>
  <si>
    <t>前一年度
平均契約容量</t>
    <phoneticPr fontId="3" type="noConversion"/>
  </si>
  <si>
    <t>填表人
簽名或蓋章</t>
    <phoneticPr fontId="3" type="noConversion"/>
  </si>
  <si>
    <t>規劃履行義務裝置容量合計：</t>
    <phoneticPr fontId="3" type="noConversion"/>
  </si>
  <si>
    <t>義務用戶簽名或蓋章</t>
    <phoneticPr fontId="3" type="noConversion"/>
  </si>
  <si>
    <t>4、請再生能源義務用戶發函進行申報，並一併檢附 (1)本局第一次通知函文 (2)申報當年前一年度全年電費單及 (3)相關附件影本 (如：用發電設備登記證或再生能源發電設備登記文件等)，以利申報流程辦理。</t>
    <phoneticPr fontId="3" type="noConversion"/>
  </si>
  <si>
    <t>2、若契約容量異動或有電費單無法佐證契約容量之情況，請向台電公司各區營業處申請契約容量異動表佐證年度平均契約容量。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</si>
</sst>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_);[Red]\(0.0\)"/>
    <numFmt numFmtId="178" formatCode="#,##0.000_);[Red]\(#,##0.000\)"/>
    <numFmt numFmtId="179" formatCode="0.000_ "/>
  </numFmts>
  <fonts count="14" x14ac:knownFonts="1">
    <font>
      <sz val="12"/>
      <color theme="1"/>
      <name val="微軟正黑體"/>
      <family val="2"/>
      <charset val="136"/>
      <scheme val="minor"/>
    </font>
    <font>
      <sz val="10"/>
      <color theme="1"/>
      <name val="微軟正黑體"/>
      <family val="2"/>
      <charset val="136"/>
    </font>
    <font>
      <sz val="9"/>
      <name val="微軟正黑體"/>
      <family val="2"/>
      <charset val="136"/>
      <scheme val="minor"/>
    </font>
    <font>
      <sz val="9"/>
      <name val="微軟正黑體"/>
      <family val="3"/>
      <charset val="136"/>
      <scheme val="minor"/>
    </font>
    <font>
      <sz val="10"/>
      <color theme="1"/>
      <name val="微軟正黑體"/>
      <family val="2"/>
      <charset val="136"/>
      <scheme val="minor"/>
    </font>
    <font>
      <sz val="10"/>
      <name val="微軟正黑體"/>
      <family val="2"/>
      <charset val="136"/>
      <scheme val="minor"/>
    </font>
    <font>
      <u/>
      <sz val="10"/>
      <color theme="1"/>
      <name val="微軟正黑體"/>
      <family val="2"/>
      <charset val="136"/>
      <scheme val="minor"/>
    </font>
    <font>
      <b/>
      <u/>
      <sz val="10"/>
      <color theme="1"/>
      <name val="微軟正黑體"/>
      <family val="2"/>
      <charset val="136"/>
      <scheme val="minor"/>
    </font>
    <font>
      <b/>
      <u/>
      <sz val="10"/>
      <color rgb="FFFF0000"/>
      <name val="微軟正黑體"/>
      <family val="2"/>
      <charset val="136"/>
      <scheme val="minor"/>
    </font>
    <font>
      <b/>
      <sz val="11"/>
      <color theme="1"/>
      <name val="微軟正黑體"/>
      <family val="2"/>
      <charset val="136"/>
      <scheme val="minor"/>
    </font>
    <font>
      <b/>
      <sz val="11"/>
      <name val="微軟正黑體"/>
      <family val="2"/>
      <charset val="136"/>
      <scheme val="minor"/>
    </font>
    <font>
      <sz val="10"/>
      <name val="微軟正黑體"/>
      <family val="2"/>
      <charset val="136"/>
    </font>
    <font>
      <b/>
      <sz val="10"/>
      <color rgb="FFFF0000"/>
      <name val="微軟正黑體"/>
      <family val="2"/>
      <charset val="136"/>
      <scheme val="minor"/>
    </font>
    <font>
      <sz val="10"/>
      <color rgb="FFFF0000"/>
      <name val="微軟正黑體"/>
      <family val="2"/>
      <charset val="136"/>
      <scheme val="minor"/>
    </font>
  </fonts>
  <fills count="3">
    <fill>
      <patternFill patternType="none"/>
    </fill>
    <fill>
      <patternFill patternType="gray125"/>
    </fill>
    <fill>
      <patternFill patternType="solid">
        <fgColor rgb="FFFFFFCC"/>
        <bgColor indexed="64"/>
      </patternFill>
    </fill>
  </fills>
  <borders count="3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49" fontId="4" fillId="2" borderId="2" xfId="0" applyNumberFormat="1" applyFont="1" applyFill="1" applyBorder="1" applyAlignment="1">
      <alignment horizontal="right" vertical="center"/>
    </xf>
    <xf numFmtId="0" fontId="4" fillId="0" borderId="3" xfId="0" applyFont="1" applyBorder="1" applyAlignment="1">
      <alignment horizontal="center" vertical="center"/>
    </xf>
    <xf numFmtId="0" fontId="4" fillId="2" borderId="5" xfId="0" applyFont="1" applyFill="1" applyBorder="1" applyAlignment="1">
      <alignment horizontal="right" vertical="center"/>
    </xf>
    <xf numFmtId="0" fontId="4" fillId="2" borderId="6" xfId="0" applyFont="1" applyFill="1" applyBorder="1" applyAlignment="1">
      <alignment horizontal="right" vertical="center"/>
    </xf>
    <xf numFmtId="49" fontId="4" fillId="2" borderId="6" xfId="0" applyNumberFormat="1" applyFont="1" applyFill="1" applyBorder="1" applyAlignment="1">
      <alignment horizontal="right" vertical="center"/>
    </xf>
    <xf numFmtId="0" fontId="4" fillId="0" borderId="7" xfId="0" applyFont="1" applyBorder="1" applyAlignment="1">
      <alignment horizontal="center" vertical="center"/>
    </xf>
    <xf numFmtId="0" fontId="4" fillId="0" borderId="0" xfId="0" applyFont="1" applyAlignment="1">
      <alignment horizontal="left" vertical="center"/>
    </xf>
    <xf numFmtId="0" fontId="4" fillId="0" borderId="12" xfId="0" applyFont="1" applyBorder="1">
      <alignment vertical="center"/>
    </xf>
    <xf numFmtId="0" fontId="4" fillId="0" borderId="12" xfId="0" applyFont="1" applyBorder="1" applyAlignment="1">
      <alignment horizontal="left" vertical="center"/>
    </xf>
    <xf numFmtId="179" fontId="4" fillId="2" borderId="12" xfId="0" applyNumberFormat="1" applyFont="1" applyFill="1" applyBorder="1" applyAlignment="1">
      <alignment horizontal="center" vertical="center"/>
    </xf>
    <xf numFmtId="179" fontId="4" fillId="0" borderId="0" xfId="0" applyNumberFormat="1"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4" fillId="2" borderId="3" xfId="0" applyFont="1" applyFill="1" applyBorder="1">
      <alignment vertical="center"/>
    </xf>
    <xf numFmtId="0" fontId="4" fillId="2" borderId="13"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0" borderId="0" xfId="0" applyFont="1" applyAlignment="1">
      <alignment horizontal="right" vertical="center"/>
    </xf>
    <xf numFmtId="0" fontId="4" fillId="0" borderId="12" xfId="0" applyFont="1" applyBorder="1" applyAlignment="1">
      <alignment horizontal="center" vertical="center"/>
    </xf>
    <xf numFmtId="177" fontId="4" fillId="0" borderId="0" xfId="0" applyNumberFormat="1" applyFont="1" applyAlignment="1">
      <alignment horizontal="right" vertical="center"/>
    </xf>
    <xf numFmtId="0" fontId="5" fillId="0" borderId="0" xfId="0" applyFont="1">
      <alignment vertical="center"/>
    </xf>
    <xf numFmtId="178" fontId="6" fillId="0" borderId="0" xfId="0" applyNumberFormat="1" applyFont="1" applyAlignment="1">
      <alignment horizontal="right" vertical="center"/>
    </xf>
    <xf numFmtId="176" fontId="4" fillId="0" borderId="0" xfId="0" applyNumberFormat="1" applyFont="1" applyAlignment="1">
      <alignment horizontal="right" vertical="center"/>
    </xf>
    <xf numFmtId="176" fontId="5" fillId="0" borderId="0" xfId="0" applyNumberFormat="1" applyFont="1">
      <alignment vertical="center"/>
    </xf>
    <xf numFmtId="0" fontId="4" fillId="0" borderId="21" xfId="0" applyFont="1" applyBorder="1">
      <alignment vertical="center"/>
    </xf>
    <xf numFmtId="0" fontId="4" fillId="0" borderId="22" xfId="0" applyFont="1" applyBorder="1">
      <alignment vertical="center"/>
    </xf>
    <xf numFmtId="0" fontId="4" fillId="0" borderId="22" xfId="0" applyFont="1" applyBorder="1" applyAlignment="1">
      <alignment horizontal="right" vertical="center"/>
    </xf>
    <xf numFmtId="176" fontId="4" fillId="0" borderId="22" xfId="0" applyNumberFormat="1" applyFont="1" applyBorder="1" applyAlignment="1">
      <alignment horizontal="right" vertical="center"/>
    </xf>
    <xf numFmtId="0" fontId="4" fillId="0" borderId="15"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right" vertical="center"/>
    </xf>
    <xf numFmtId="0" fontId="4" fillId="0" borderId="18" xfId="0" applyFont="1" applyBorder="1" applyAlignment="1">
      <alignment horizontal="left" vertical="center"/>
    </xf>
    <xf numFmtId="0" fontId="4" fillId="0" borderId="18" xfId="0" applyFont="1" applyBorder="1">
      <alignmen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center"/>
    </xf>
    <xf numFmtId="0" fontId="4" fillId="2" borderId="13" xfId="0" applyFont="1" applyFill="1" applyBorder="1" applyAlignment="1">
      <alignment horizontal="left" vertical="center"/>
    </xf>
    <xf numFmtId="0" fontId="4" fillId="2" borderId="8" xfId="0" applyFont="1" applyFill="1" applyBorder="1" applyAlignment="1">
      <alignment horizontal="left" vertical="center"/>
    </xf>
    <xf numFmtId="176" fontId="5" fillId="0" borderId="0" xfId="0" applyNumberFormat="1" applyFont="1" applyAlignment="1">
      <alignment horizontal="left" vertical="center"/>
    </xf>
    <xf numFmtId="176" fontId="5" fillId="0" borderId="23" xfId="0" applyNumberFormat="1" applyFont="1" applyBorder="1" applyAlignment="1">
      <alignment horizontal="left" vertical="center"/>
    </xf>
    <xf numFmtId="176" fontId="5" fillId="0" borderId="16" xfId="0" applyNumberFormat="1" applyFont="1" applyBorder="1" applyAlignment="1">
      <alignment horizontal="left" vertical="center"/>
    </xf>
    <xf numFmtId="0" fontId="4" fillId="0" borderId="19" xfId="0" applyFont="1" applyBorder="1" applyAlignment="1">
      <alignment horizontal="left" vertical="center"/>
    </xf>
    <xf numFmtId="49" fontId="4" fillId="0" borderId="0" xfId="0" applyNumberFormat="1" applyFont="1">
      <alignment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179" fontId="4" fillId="2" borderId="0" xfId="0" applyNumberFormat="1" applyFont="1" applyFill="1" applyAlignment="1">
      <alignment horizontal="center" vertical="center"/>
    </xf>
    <xf numFmtId="0" fontId="4" fillId="0" borderId="29" xfId="0" applyFont="1" applyBorder="1" applyAlignment="1">
      <alignment horizontal="left" vertical="center"/>
    </xf>
    <xf numFmtId="0" fontId="4" fillId="0" borderId="15" xfId="0" applyFont="1" applyBorder="1" applyAlignment="1">
      <alignment horizontal="center" vertical="center"/>
    </xf>
    <xf numFmtId="0" fontId="5" fillId="0" borderId="0" xfId="0" applyFont="1" applyAlignment="1">
      <alignment horizontal="center" vertical="center"/>
    </xf>
    <xf numFmtId="0" fontId="11" fillId="0" borderId="0" xfId="0" applyFont="1">
      <alignment vertical="center"/>
    </xf>
    <xf numFmtId="0" fontId="5" fillId="0" borderId="0" xfId="0" applyFont="1" applyAlignment="1">
      <alignment horizontal="left" vertical="center"/>
    </xf>
    <xf numFmtId="176" fontId="1" fillId="0" borderId="2" xfId="0" applyNumberFormat="1" applyFont="1" applyBorder="1" applyAlignment="1">
      <alignment horizontal="center" vertical="center"/>
    </xf>
    <xf numFmtId="176" fontId="4" fillId="2" borderId="2" xfId="0" applyNumberFormat="1" applyFont="1" applyFill="1" applyBorder="1" applyAlignment="1">
      <alignment horizontal="right" vertical="center"/>
    </xf>
    <xf numFmtId="179" fontId="4" fillId="2" borderId="2" xfId="0" applyNumberFormat="1" applyFont="1" applyFill="1" applyBorder="1" applyAlignment="1">
      <alignment horizontal="right" vertical="center"/>
    </xf>
    <xf numFmtId="176" fontId="4"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9" fontId="4" fillId="2" borderId="2" xfId="0" applyNumberFormat="1" applyFont="1" applyFill="1" applyBorder="1" applyAlignment="1">
      <alignment horizontal="right" vertical="center"/>
    </xf>
    <xf numFmtId="0" fontId="7" fillId="0" borderId="22" xfId="0" applyFont="1" applyBorder="1">
      <alignment vertical="center"/>
    </xf>
    <xf numFmtId="0" fontId="4" fillId="0" borderId="34" xfId="0" applyFont="1" applyBorder="1" applyAlignment="1">
      <alignment horizontal="center" vertical="center"/>
    </xf>
    <xf numFmtId="179" fontId="4" fillId="2" borderId="6" xfId="0" applyNumberFormat="1" applyFont="1" applyFill="1" applyBorder="1" applyAlignment="1">
      <alignment horizontal="right" vertical="center"/>
    </xf>
    <xf numFmtId="9" fontId="4" fillId="2" borderId="6" xfId="0" applyNumberFormat="1" applyFont="1" applyFill="1" applyBorder="1" applyAlignment="1">
      <alignment horizontal="right" vertical="center"/>
    </xf>
    <xf numFmtId="176" fontId="1" fillId="0" borderId="6" xfId="0" applyNumberFormat="1" applyFont="1" applyBorder="1" applyAlignment="1">
      <alignment horizontal="center" vertical="center"/>
    </xf>
    <xf numFmtId="0" fontId="4" fillId="0" borderId="35" xfId="0" applyFont="1" applyBorder="1" applyAlignment="1">
      <alignment horizontal="center" vertical="center"/>
    </xf>
    <xf numFmtId="176" fontId="4" fillId="2" borderId="6" xfId="0" applyNumberFormat="1" applyFont="1" applyFill="1" applyBorder="1" applyAlignment="1">
      <alignment horizontal="right" vertical="center"/>
    </xf>
    <xf numFmtId="0" fontId="10"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xf>
    <xf numFmtId="49" fontId="4" fillId="2" borderId="3"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8" xfId="0" applyFont="1" applyBorder="1" applyAlignment="1">
      <alignment horizontal="right" vertical="center"/>
    </xf>
    <xf numFmtId="179" fontId="4" fillId="2" borderId="18" xfId="0" applyNumberFormat="1" applyFont="1" applyFill="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right" vertical="center"/>
    </xf>
    <xf numFmtId="2" fontId="11" fillId="0" borderId="0" xfId="0" applyNumberFormat="1" applyFont="1" applyAlignment="1">
      <alignment horizontal="right" vertical="center"/>
    </xf>
    <xf numFmtId="179" fontId="7" fillId="0" borderId="0" xfId="0" applyNumberFormat="1" applyFont="1" applyAlignment="1">
      <alignment horizontal="left" vertical="center"/>
    </xf>
    <xf numFmtId="0" fontId="7" fillId="0" borderId="0" xfId="0" applyFont="1" applyAlignment="1">
      <alignment horizontal="left" vertical="center"/>
    </xf>
    <xf numFmtId="0" fontId="7" fillId="0" borderId="22" xfId="0" applyFont="1" applyBorder="1" applyAlignment="1">
      <alignment horizontal="center" vertical="center"/>
    </xf>
    <xf numFmtId="179" fontId="7" fillId="2" borderId="22" xfId="0" applyNumberFormat="1" applyFont="1" applyFill="1" applyBorder="1" applyAlignment="1">
      <alignment horizontal="left" vertical="center"/>
    </xf>
    <xf numFmtId="0" fontId="7" fillId="2" borderId="22" xfId="0" applyFont="1" applyFill="1" applyBorder="1" applyAlignment="1">
      <alignment horizontal="left" vertical="center"/>
    </xf>
  </cellXfs>
  <cellStyles count="1">
    <cellStyle name="一般"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368401</xdr:colOff>
      <xdr:row>21</xdr:row>
      <xdr:rowOff>65519</xdr:rowOff>
    </xdr:from>
    <xdr:to>
      <xdr:col>9</xdr:col>
      <xdr:colOff>51061</xdr:colOff>
      <xdr:row>25</xdr:row>
      <xdr:rowOff>9523</xdr:rowOff>
    </xdr:to>
    <xdr:grpSp>
      <xdr:nvGrpSpPr>
        <xdr:cNvPr id="4" name="群組 3">
          <a:extLst>
            <a:ext uri="{FF2B5EF4-FFF2-40B4-BE49-F238E27FC236}">
              <a16:creationId xmlns:a16="http://schemas.microsoft.com/office/drawing/2014/main" id="{00000000-0008-0000-0000-000004000000}"/>
            </a:ext>
          </a:extLst>
        </xdr:cNvPr>
        <xdr:cNvGrpSpPr/>
      </xdr:nvGrpSpPr>
      <xdr:grpSpPr>
        <a:xfrm>
          <a:off x="558901" y="3656444"/>
          <a:ext cx="5731035" cy="582179"/>
          <a:chOff x="550046" y="3867249"/>
          <a:chExt cx="5705635" cy="571398"/>
        </a:xfrm>
      </xdr:grpSpPr>
      <xdr:sp macro="" textlink="">
        <xdr:nvSpPr>
          <xdr:cNvPr id="3" name="文字方塊 2">
            <a:extLst>
              <a:ext uri="{FF2B5EF4-FFF2-40B4-BE49-F238E27FC236}">
                <a16:creationId xmlns:a16="http://schemas.microsoft.com/office/drawing/2014/main" id="{00000000-0008-0000-0000-000003000000}"/>
              </a:ext>
            </a:extLst>
          </xdr:cNvPr>
          <xdr:cNvSpPr txBox="1"/>
        </xdr:nvSpPr>
        <xdr:spPr>
          <a:xfrm>
            <a:off x="550046" y="3883155"/>
            <a:ext cx="5705635" cy="537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zh-TW" altLang="en-US" sz="1000">
                <a:latin typeface="微軟正黑體" panose="020B0604030504040204" pitchFamily="34" charset="-120"/>
                <a:ea typeface="微軟正黑體" panose="020B0604030504040204" pitchFamily="34" charset="-120"/>
              </a:rPr>
              <a:t>太陽光電　　離岸風力　　陸域風力 </a:t>
            </a:r>
            <a:r>
              <a:rPr lang="en-US" altLang="zh-TW" sz="1000">
                <a:latin typeface="微軟正黑體" panose="020B0604030504040204" pitchFamily="34" charset="-120"/>
                <a:ea typeface="微軟正黑體" panose="020B0604030504040204" pitchFamily="34" charset="-120"/>
              </a:rPr>
              <a:t>(</a:t>
            </a:r>
            <a:r>
              <a:rPr lang="zh-TW" altLang="en-US" sz="1000">
                <a:latin typeface="微軟正黑體" panose="020B0604030504040204" pitchFamily="34" charset="-120"/>
                <a:ea typeface="微軟正黑體" panose="020B0604030504040204" pitchFamily="34" charset="-120"/>
              </a:rPr>
              <a:t>　　</a:t>
            </a:r>
            <a:r>
              <a:rPr lang="en-US" altLang="zh-TW" sz="1000">
                <a:latin typeface="微軟正黑體" panose="020B0604030504040204" pitchFamily="34" charset="-120"/>
                <a:ea typeface="微軟正黑體" panose="020B0604030504040204" pitchFamily="34" charset="-120"/>
              </a:rPr>
              <a:t>30</a:t>
            </a:r>
            <a:r>
              <a:rPr lang="zh-TW" altLang="en-US" sz="1000">
                <a:latin typeface="微軟正黑體" panose="020B0604030504040204" pitchFamily="34" charset="-120"/>
                <a:ea typeface="微軟正黑體" panose="020B0604030504040204" pitchFamily="34" charset="-120"/>
              </a:rPr>
              <a:t>瓩以上　　不及</a:t>
            </a:r>
            <a:r>
              <a:rPr lang="en-US" altLang="zh-TW" sz="1000">
                <a:latin typeface="微軟正黑體" panose="020B0604030504040204" pitchFamily="34" charset="-120"/>
                <a:ea typeface="微軟正黑體" panose="020B0604030504040204" pitchFamily="34" charset="-120"/>
              </a:rPr>
              <a:t>30</a:t>
            </a:r>
            <a:r>
              <a:rPr lang="zh-TW" altLang="zh-TW" sz="1000">
                <a:solidFill>
                  <a:schemeClr val="dk1"/>
                </a:solidFill>
                <a:effectLst/>
                <a:latin typeface="微軟正黑體" panose="020B0604030504040204" pitchFamily="34" charset="-120"/>
                <a:ea typeface="微軟正黑體" panose="020B0604030504040204" pitchFamily="34" charset="-120"/>
                <a:cs typeface="+mn-cs"/>
              </a:rPr>
              <a:t>瓩</a:t>
            </a:r>
            <a:r>
              <a:rPr lang="en-US" altLang="zh-TW" sz="1000">
                <a:solidFill>
                  <a:schemeClr val="dk1"/>
                </a:solidFill>
                <a:effectLst/>
                <a:latin typeface="微軟正黑體" panose="020B0604030504040204" pitchFamily="34" charset="-120"/>
                <a:ea typeface="微軟正黑體" panose="020B0604030504040204" pitchFamily="34" charset="-120"/>
                <a:cs typeface="+mn-cs"/>
              </a:rPr>
              <a:t>)</a:t>
            </a:r>
            <a:r>
              <a:rPr lang="zh-TW" altLang="en-US" sz="1000">
                <a:solidFill>
                  <a:schemeClr val="dk1"/>
                </a:solidFill>
                <a:effectLst/>
                <a:latin typeface="微軟正黑體" panose="020B0604030504040204" pitchFamily="34" charset="-120"/>
                <a:ea typeface="微軟正黑體" panose="020B0604030504040204" pitchFamily="34" charset="-120"/>
                <a:cs typeface="+mn-cs"/>
              </a:rPr>
              <a:t>　　小水力     　              　 </a:t>
            </a:r>
            <a:br>
              <a:rPr lang="en-US" altLang="zh-TW" sz="1000">
                <a:solidFill>
                  <a:schemeClr val="dk1"/>
                </a:solidFill>
                <a:effectLst/>
                <a:latin typeface="微軟正黑體" panose="020B0604030504040204" pitchFamily="34" charset="-120"/>
                <a:ea typeface="微軟正黑體" panose="020B0604030504040204" pitchFamily="34" charset="-120"/>
                <a:cs typeface="+mn-cs"/>
              </a:rPr>
            </a:br>
            <a:r>
              <a:rPr lang="zh-TW" altLang="en-US" sz="1000">
                <a:solidFill>
                  <a:schemeClr val="dk1"/>
                </a:solidFill>
                <a:effectLst/>
                <a:latin typeface="微軟正黑體" panose="020B0604030504040204" pitchFamily="34" charset="-120"/>
                <a:ea typeface="微軟正黑體" panose="020B0604030504040204" pitchFamily="34" charset="-120"/>
                <a:cs typeface="+mn-cs"/>
              </a:rPr>
              <a:t>地熱能　　　廢棄物　　　生質能　（　　有　　無　厭氧消化設備）</a:t>
            </a:r>
            <a:endParaRPr lang="zh-TW" altLang="en-US" sz="1000">
              <a:latin typeface="微軟正黑體" panose="020B0604030504040204" pitchFamily="34" charset="-120"/>
              <a:ea typeface="微軟正黑體" panose="020B0604030504040204" pitchFamily="34" charset="-120"/>
            </a:endParaRP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1050310" y="3876620"/>
                <a:ext cx="397718" cy="3359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1050165" y="4086987"/>
                <a:ext cx="391208" cy="3485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1801895" y="3873549"/>
                <a:ext cx="391208" cy="3428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1801895" y="4086987"/>
                <a:ext cx="391208" cy="3450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2540985" y="3867249"/>
                <a:ext cx="391208" cy="3459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2540985" y="4086987"/>
                <a:ext cx="403847" cy="3485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388840" y="3873549"/>
                <a:ext cx="391208" cy="3555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4155442" y="3873549"/>
                <a:ext cx="387490" cy="3555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3439336" y="4102814"/>
                <a:ext cx="381683" cy="335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3817905" y="4102814"/>
                <a:ext cx="394322" cy="335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975110" y="3873549"/>
                <a:ext cx="395264" cy="3555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2BBA-E53B-42BE-BE8D-751EC35CE30A}">
  <dimension ref="A1:O47"/>
  <sheetViews>
    <sheetView tabSelected="1" showWhiteSpace="0" view="pageLayout" zoomScaleNormal="100" zoomScaleSheetLayoutView="98" workbookViewId="0">
      <selection activeCell="P17" sqref="P17"/>
    </sheetView>
  </sheetViews>
  <sheetFormatPr defaultColWidth="9" defaultRowHeight="13.5" x14ac:dyDescent="0.25"/>
  <cols>
    <col min="1" max="1" width="2.109375" style="17" customWidth="1"/>
    <col min="2" max="4" width="7.6640625" style="18" customWidth="1"/>
    <col min="5" max="5" width="11.44140625" style="18" customWidth="1"/>
    <col min="6" max="6" width="11.44140625" style="17" customWidth="1"/>
    <col min="7" max="7" width="3.21875" style="12" customWidth="1"/>
    <col min="8" max="8" width="8" style="17" customWidth="1"/>
    <col min="9" max="9" width="11.44140625" style="17" customWidth="1"/>
    <col min="10" max="10" width="3.21875" style="12" customWidth="1"/>
    <col min="11" max="11" width="11.44140625" style="17" customWidth="1"/>
    <col min="12" max="12" width="3.21875" style="12" customWidth="1"/>
    <col min="13" max="13" width="11.21875" style="17" customWidth="1"/>
    <col min="14" max="14" width="3.21875" style="12" customWidth="1"/>
    <col min="15" max="15" width="6.44140625" style="17" customWidth="1"/>
    <col min="16" max="16384" width="9" style="17"/>
  </cols>
  <sheetData>
    <row r="1" spans="2:14" ht="9" customHeight="1" x14ac:dyDescent="0.25"/>
    <row r="2" spans="2:14" ht="12" customHeight="1" x14ac:dyDescent="0.25">
      <c r="B2" s="73" t="s">
        <v>37</v>
      </c>
      <c r="C2" s="73"/>
      <c r="D2" s="73"/>
      <c r="E2" s="73"/>
      <c r="F2" s="73"/>
      <c r="G2" s="73"/>
      <c r="H2" s="73"/>
      <c r="I2" s="73"/>
      <c r="J2" s="73"/>
      <c r="K2" s="73"/>
      <c r="L2" s="73"/>
      <c r="M2" s="73"/>
      <c r="N2" s="73"/>
    </row>
    <row r="3" spans="2:14" ht="6" customHeight="1" thickBot="1" x14ac:dyDescent="0.3"/>
    <row r="4" spans="2:14" x14ac:dyDescent="0.25">
      <c r="B4" s="91" t="s">
        <v>0</v>
      </c>
      <c r="C4" s="92"/>
      <c r="D4" s="92"/>
      <c r="E4" s="92"/>
      <c r="F4" s="92"/>
      <c r="G4" s="92"/>
      <c r="H4" s="92"/>
      <c r="I4" s="92"/>
      <c r="J4" s="92"/>
      <c r="K4" s="92"/>
      <c r="L4" s="92"/>
      <c r="M4" s="92"/>
      <c r="N4" s="93"/>
    </row>
    <row r="5" spans="2:14" ht="16.5" customHeight="1" x14ac:dyDescent="0.25">
      <c r="B5" s="94" t="s">
        <v>1</v>
      </c>
      <c r="C5" s="95"/>
      <c r="D5" s="20"/>
      <c r="E5" s="21"/>
      <c r="F5" s="21"/>
      <c r="G5" s="44"/>
      <c r="H5" s="21"/>
      <c r="I5" s="21"/>
      <c r="J5" s="44"/>
      <c r="K5" s="7" t="s">
        <v>2</v>
      </c>
      <c r="L5" s="79"/>
      <c r="M5" s="80"/>
      <c r="N5" s="81"/>
    </row>
    <row r="6" spans="2:14" ht="16.350000000000001" customHeight="1" thickBot="1" x14ac:dyDescent="0.3">
      <c r="B6" s="89" t="s">
        <v>3</v>
      </c>
      <c r="C6" s="90"/>
      <c r="D6" s="22"/>
      <c r="E6" s="23"/>
      <c r="F6" s="23"/>
      <c r="G6" s="45"/>
      <c r="H6" s="23"/>
      <c r="I6" s="23"/>
      <c r="J6" s="45"/>
      <c r="K6" s="11" t="s">
        <v>4</v>
      </c>
      <c r="L6" s="82"/>
      <c r="M6" s="83"/>
      <c r="N6" s="84"/>
    </row>
    <row r="7" spans="2:14" ht="7.5" customHeight="1" thickBot="1" x14ac:dyDescent="0.3"/>
    <row r="8" spans="2:14" ht="15.75" customHeight="1" x14ac:dyDescent="0.25">
      <c r="B8" s="86" t="s">
        <v>23</v>
      </c>
      <c r="C8" s="87"/>
      <c r="D8" s="87"/>
      <c r="E8" s="87"/>
      <c r="F8" s="87"/>
      <c r="G8" s="87"/>
      <c r="H8" s="87"/>
      <c r="I8" s="87"/>
      <c r="J8" s="87"/>
      <c r="K8" s="87"/>
      <c r="L8" s="87"/>
      <c r="M8" s="87"/>
      <c r="N8" s="88"/>
    </row>
    <row r="9" spans="2:14" ht="35.25" customHeight="1" x14ac:dyDescent="0.25">
      <c r="B9" s="1" t="s">
        <v>25</v>
      </c>
      <c r="C9" s="3" t="s">
        <v>5</v>
      </c>
      <c r="D9" s="2" t="s">
        <v>34</v>
      </c>
      <c r="E9" s="3" t="s">
        <v>6</v>
      </c>
      <c r="F9" s="85" t="s">
        <v>46</v>
      </c>
      <c r="G9" s="85"/>
      <c r="H9" s="2" t="s">
        <v>45</v>
      </c>
      <c r="I9" s="85" t="s">
        <v>44</v>
      </c>
      <c r="J9" s="85"/>
      <c r="K9" s="85" t="s">
        <v>24</v>
      </c>
      <c r="L9" s="85"/>
      <c r="M9" s="85" t="s">
        <v>7</v>
      </c>
      <c r="N9" s="96"/>
    </row>
    <row r="10" spans="2:14" ht="14.1" customHeight="1" x14ac:dyDescent="0.25">
      <c r="B10" s="4"/>
      <c r="C10" s="5"/>
      <c r="D10" s="5"/>
      <c r="E10" s="5"/>
      <c r="F10" s="62"/>
      <c r="G10" s="3" t="s">
        <v>8</v>
      </c>
      <c r="H10" s="65"/>
      <c r="I10" s="61">
        <f t="shared" ref="I10:I18" si="0">F10*H10</f>
        <v>0</v>
      </c>
      <c r="J10" s="3" t="s">
        <v>8</v>
      </c>
      <c r="K10" s="62"/>
      <c r="L10" s="3" t="s">
        <v>8</v>
      </c>
      <c r="M10" s="60">
        <f>IF(I10-K10&lt;0,0,I10-K10)</f>
        <v>0</v>
      </c>
      <c r="N10" s="67" t="s">
        <v>9</v>
      </c>
    </row>
    <row r="11" spans="2:14" ht="14.1" customHeight="1" x14ac:dyDescent="0.25">
      <c r="B11" s="4"/>
      <c r="C11" s="5"/>
      <c r="D11" s="5"/>
      <c r="E11" s="6"/>
      <c r="F11" s="62"/>
      <c r="G11" s="3" t="s">
        <v>8</v>
      </c>
      <c r="H11" s="65"/>
      <c r="I11" s="61">
        <f t="shared" si="0"/>
        <v>0</v>
      </c>
      <c r="J11" s="3" t="s">
        <v>8</v>
      </c>
      <c r="K11" s="62"/>
      <c r="L11" s="3" t="s">
        <v>8</v>
      </c>
      <c r="M11" s="60">
        <f t="shared" ref="M11:M18" si="1">IF(I11-K11&lt;0,0,I11-K11)</f>
        <v>0</v>
      </c>
      <c r="N11" s="67" t="s">
        <v>9</v>
      </c>
    </row>
    <row r="12" spans="2:14" ht="14.1" customHeight="1" x14ac:dyDescent="0.25">
      <c r="B12" s="4"/>
      <c r="C12" s="5"/>
      <c r="D12" s="5"/>
      <c r="E12" s="6"/>
      <c r="F12" s="62"/>
      <c r="G12" s="3" t="s">
        <v>8</v>
      </c>
      <c r="H12" s="65"/>
      <c r="I12" s="61">
        <f t="shared" si="0"/>
        <v>0</v>
      </c>
      <c r="J12" s="3" t="s">
        <v>8</v>
      </c>
      <c r="K12" s="62"/>
      <c r="L12" s="3" t="s">
        <v>8</v>
      </c>
      <c r="M12" s="60">
        <f t="shared" si="1"/>
        <v>0</v>
      </c>
      <c r="N12" s="67" t="s">
        <v>9</v>
      </c>
    </row>
    <row r="13" spans="2:14" ht="14.1" customHeight="1" x14ac:dyDescent="0.25">
      <c r="B13" s="4"/>
      <c r="C13" s="5"/>
      <c r="D13" s="5"/>
      <c r="E13" s="6"/>
      <c r="F13" s="62"/>
      <c r="G13" s="3" t="s">
        <v>8</v>
      </c>
      <c r="H13" s="65"/>
      <c r="I13" s="61">
        <f t="shared" si="0"/>
        <v>0</v>
      </c>
      <c r="J13" s="3" t="s">
        <v>8</v>
      </c>
      <c r="K13" s="62"/>
      <c r="L13" s="3" t="s">
        <v>8</v>
      </c>
      <c r="M13" s="60">
        <f t="shared" si="1"/>
        <v>0</v>
      </c>
      <c r="N13" s="67" t="s">
        <v>9</v>
      </c>
    </row>
    <row r="14" spans="2:14" ht="14.1" customHeight="1" x14ac:dyDescent="0.25">
      <c r="B14" s="4"/>
      <c r="C14" s="5"/>
      <c r="D14" s="5"/>
      <c r="E14" s="6"/>
      <c r="F14" s="62"/>
      <c r="G14" s="3" t="s">
        <v>8</v>
      </c>
      <c r="H14" s="65"/>
      <c r="I14" s="61">
        <f t="shared" si="0"/>
        <v>0</v>
      </c>
      <c r="J14" s="3" t="s">
        <v>8</v>
      </c>
      <c r="K14" s="62"/>
      <c r="L14" s="3" t="s">
        <v>8</v>
      </c>
      <c r="M14" s="60">
        <f t="shared" si="1"/>
        <v>0</v>
      </c>
      <c r="N14" s="67" t="s">
        <v>9</v>
      </c>
    </row>
    <row r="15" spans="2:14" ht="14.1" customHeight="1" x14ac:dyDescent="0.25">
      <c r="B15" s="4"/>
      <c r="C15" s="5"/>
      <c r="D15" s="5"/>
      <c r="E15" s="6"/>
      <c r="F15" s="62"/>
      <c r="G15" s="3" t="s">
        <v>8</v>
      </c>
      <c r="H15" s="65"/>
      <c r="I15" s="61">
        <f t="shared" si="0"/>
        <v>0</v>
      </c>
      <c r="J15" s="3" t="s">
        <v>8</v>
      </c>
      <c r="K15" s="62"/>
      <c r="L15" s="3" t="s">
        <v>8</v>
      </c>
      <c r="M15" s="60">
        <f t="shared" si="1"/>
        <v>0</v>
      </c>
      <c r="N15" s="67" t="s">
        <v>9</v>
      </c>
    </row>
    <row r="16" spans="2:14" ht="14.1" customHeight="1" x14ac:dyDescent="0.25">
      <c r="B16" s="4"/>
      <c r="C16" s="5"/>
      <c r="D16" s="5"/>
      <c r="E16" s="6"/>
      <c r="F16" s="62"/>
      <c r="G16" s="3" t="s">
        <v>8</v>
      </c>
      <c r="H16" s="65"/>
      <c r="I16" s="61">
        <f t="shared" si="0"/>
        <v>0</v>
      </c>
      <c r="J16" s="3" t="s">
        <v>8</v>
      </c>
      <c r="K16" s="62"/>
      <c r="L16" s="3" t="s">
        <v>8</v>
      </c>
      <c r="M16" s="60">
        <f t="shared" si="1"/>
        <v>0</v>
      </c>
      <c r="N16" s="67" t="s">
        <v>9</v>
      </c>
    </row>
    <row r="17" spans="2:15" ht="14.1" customHeight="1" x14ac:dyDescent="0.25">
      <c r="B17" s="4"/>
      <c r="C17" s="5"/>
      <c r="D17" s="5"/>
      <c r="E17" s="6"/>
      <c r="F17" s="62"/>
      <c r="G17" s="3" t="s">
        <v>8</v>
      </c>
      <c r="H17" s="65"/>
      <c r="I17" s="61">
        <f t="shared" si="0"/>
        <v>0</v>
      </c>
      <c r="J17" s="3" t="s">
        <v>8</v>
      </c>
      <c r="K17" s="62"/>
      <c r="L17" s="3" t="s">
        <v>8</v>
      </c>
      <c r="M17" s="60">
        <f t="shared" si="1"/>
        <v>0</v>
      </c>
      <c r="N17" s="67" t="s">
        <v>9</v>
      </c>
    </row>
    <row r="18" spans="2:15" ht="14.1" customHeight="1" thickBot="1" x14ac:dyDescent="0.3">
      <c r="B18" s="8"/>
      <c r="C18" s="9"/>
      <c r="D18" s="9"/>
      <c r="E18" s="10"/>
      <c r="F18" s="68"/>
      <c r="G18" s="51" t="s">
        <v>8</v>
      </c>
      <c r="H18" s="69"/>
      <c r="I18" s="72">
        <f t="shared" si="0"/>
        <v>0</v>
      </c>
      <c r="J18" s="51" t="s">
        <v>8</v>
      </c>
      <c r="K18" s="68"/>
      <c r="L18" s="51" t="s">
        <v>9</v>
      </c>
      <c r="M18" s="70">
        <f t="shared" si="1"/>
        <v>0</v>
      </c>
      <c r="N18" s="71" t="s">
        <v>9</v>
      </c>
    </row>
    <row r="19" spans="2:15" ht="7.5" customHeight="1" thickBot="1" x14ac:dyDescent="0.3">
      <c r="B19" s="24"/>
      <c r="C19" s="24"/>
      <c r="D19" s="24"/>
      <c r="E19" s="24"/>
      <c r="F19" s="24"/>
      <c r="G19" s="18"/>
      <c r="H19" s="24"/>
      <c r="I19" s="24"/>
      <c r="J19" s="18"/>
      <c r="K19" s="24"/>
      <c r="L19" s="25"/>
      <c r="M19" s="26"/>
      <c r="N19" s="18"/>
      <c r="O19" s="27"/>
    </row>
    <row r="20" spans="2:15" ht="16.5" customHeight="1" thickBot="1" x14ac:dyDescent="0.3">
      <c r="B20" s="97" t="s">
        <v>10</v>
      </c>
      <c r="C20" s="98"/>
      <c r="D20" s="98"/>
      <c r="E20" s="99"/>
      <c r="F20" s="63">
        <f>SUM(F10:F18)</f>
        <v>0</v>
      </c>
      <c r="G20" s="52" t="s">
        <v>8</v>
      </c>
      <c r="H20" s="52"/>
      <c r="I20" s="63">
        <f>SUM(I10:I18)</f>
        <v>0</v>
      </c>
      <c r="J20" s="52" t="s">
        <v>8</v>
      </c>
      <c r="K20" s="64">
        <f>SUM(K10:K18)</f>
        <v>0</v>
      </c>
      <c r="L20" s="52" t="s">
        <v>9</v>
      </c>
      <c r="M20" s="64">
        <f>SUM(M10:N18)</f>
        <v>0</v>
      </c>
      <c r="N20" s="53" t="s">
        <v>9</v>
      </c>
      <c r="O20" s="28"/>
    </row>
    <row r="21" spans="2:15" ht="6.6" customHeight="1" thickBot="1" x14ac:dyDescent="0.3">
      <c r="M21" s="29"/>
      <c r="N21" s="46"/>
      <c r="O21" s="30"/>
    </row>
    <row r="22" spans="2:15" x14ac:dyDescent="0.25">
      <c r="B22" s="31" t="s">
        <v>11</v>
      </c>
      <c r="C22" s="19"/>
      <c r="D22" s="19"/>
      <c r="E22" s="19"/>
      <c r="F22" s="32"/>
      <c r="G22" s="40"/>
      <c r="H22" s="33"/>
      <c r="I22" s="32"/>
      <c r="J22" s="40"/>
      <c r="K22" s="32"/>
      <c r="L22" s="40"/>
      <c r="M22" s="34"/>
      <c r="N22" s="47"/>
      <c r="O22" s="30"/>
    </row>
    <row r="23" spans="2:15" ht="17.100000000000001" customHeight="1" x14ac:dyDescent="0.25">
      <c r="B23" s="35" t="s">
        <v>12</v>
      </c>
      <c r="C23" s="17"/>
      <c r="E23" s="17"/>
      <c r="I23" s="12"/>
      <c r="M23" s="29"/>
      <c r="N23" s="48"/>
    </row>
    <row r="24" spans="2:15" ht="14.25" thickBot="1" x14ac:dyDescent="0.3">
      <c r="B24" s="36"/>
      <c r="C24" s="13"/>
      <c r="D24" s="13"/>
      <c r="E24" s="13"/>
      <c r="F24" s="13"/>
      <c r="G24" s="14"/>
      <c r="H24" s="37"/>
      <c r="I24" s="14"/>
      <c r="J24" s="14"/>
      <c r="K24" s="14" t="s">
        <v>27</v>
      </c>
      <c r="L24" s="14"/>
      <c r="M24" s="15"/>
      <c r="N24" s="43" t="s">
        <v>9</v>
      </c>
      <c r="O24" s="16"/>
    </row>
    <row r="25" spans="2:15" ht="6" customHeight="1" thickBot="1" x14ac:dyDescent="0.3"/>
    <row r="26" spans="2:15" ht="16.350000000000001" customHeight="1" thickBot="1" x14ac:dyDescent="0.3">
      <c r="B26" s="102" t="s">
        <v>13</v>
      </c>
      <c r="C26" s="103"/>
      <c r="D26" s="103"/>
      <c r="E26" s="103"/>
      <c r="F26" s="103"/>
      <c r="G26" s="100" t="s">
        <v>14</v>
      </c>
      <c r="H26" s="100"/>
      <c r="I26" s="100"/>
      <c r="J26" s="101"/>
      <c r="K26" s="101"/>
      <c r="L26" s="38" t="s">
        <v>26</v>
      </c>
      <c r="M26" s="39"/>
      <c r="N26" s="49"/>
    </row>
    <row r="27" spans="2:15" ht="6" customHeight="1" thickBot="1" x14ac:dyDescent="0.3"/>
    <row r="28" spans="2:15" ht="12.75" customHeight="1" x14ac:dyDescent="0.25">
      <c r="B28" s="55" t="s">
        <v>15</v>
      </c>
      <c r="C28" s="40"/>
      <c r="D28" s="40"/>
      <c r="E28" s="40"/>
      <c r="F28" s="40"/>
      <c r="G28" s="40"/>
      <c r="H28" s="40"/>
      <c r="I28" s="40"/>
      <c r="J28" s="40"/>
      <c r="K28" s="40"/>
      <c r="L28" s="40"/>
      <c r="M28" s="40"/>
      <c r="N28" s="41"/>
      <c r="O28" s="12"/>
    </row>
    <row r="29" spans="2:15" ht="14.1" customHeight="1" x14ac:dyDescent="0.25">
      <c r="B29" s="56"/>
      <c r="C29" s="12" t="s">
        <v>14</v>
      </c>
      <c r="E29" s="54"/>
      <c r="F29" s="12" t="s">
        <v>9</v>
      </c>
      <c r="G29" s="108" t="s">
        <v>16</v>
      </c>
      <c r="H29" s="108"/>
      <c r="I29" s="109">
        <f>E29*2</f>
        <v>0</v>
      </c>
      <c r="J29" s="109"/>
      <c r="K29" s="58" t="s">
        <v>36</v>
      </c>
      <c r="L29" s="17"/>
      <c r="N29" s="42"/>
    </row>
    <row r="30" spans="2:15" ht="13.5" customHeight="1" thickBot="1" x14ac:dyDescent="0.3">
      <c r="B30" s="36"/>
      <c r="C30" s="25"/>
      <c r="D30" s="25"/>
      <c r="E30" s="25"/>
      <c r="F30" s="13"/>
      <c r="G30" s="14" t="s">
        <v>17</v>
      </c>
      <c r="H30" s="13"/>
      <c r="I30" s="13"/>
      <c r="J30" s="14"/>
      <c r="K30" s="13"/>
      <c r="L30" s="14"/>
      <c r="M30" s="13"/>
      <c r="N30" s="43"/>
    </row>
    <row r="31" spans="2:15" ht="15.6" customHeight="1" x14ac:dyDescent="0.25">
      <c r="E31" s="24"/>
      <c r="F31" s="50"/>
      <c r="G31" s="66"/>
      <c r="H31" s="112" t="s">
        <v>48</v>
      </c>
      <c r="I31" s="112"/>
      <c r="J31" s="113">
        <f>M24+J26+E29</f>
        <v>0</v>
      </c>
      <c r="K31" s="114"/>
      <c r="L31" s="110"/>
      <c r="M31" s="111"/>
      <c r="N31" s="78"/>
      <c r="O31" s="78"/>
    </row>
    <row r="32" spans="2:15" ht="5.25" customHeight="1" x14ac:dyDescent="0.25"/>
    <row r="33" spans="1:14" ht="16.5" customHeight="1" x14ac:dyDescent="0.25">
      <c r="B33" s="74" t="s">
        <v>49</v>
      </c>
      <c r="C33" s="74"/>
      <c r="D33" s="107"/>
      <c r="E33" s="107"/>
      <c r="F33" s="107"/>
      <c r="G33" s="74" t="s">
        <v>47</v>
      </c>
      <c r="H33" s="75"/>
      <c r="I33" s="107"/>
      <c r="J33" s="107"/>
      <c r="K33" s="76" t="s">
        <v>43</v>
      </c>
      <c r="L33" s="77"/>
      <c r="M33" s="107"/>
      <c r="N33" s="107"/>
    </row>
    <row r="34" spans="1:14" ht="25.5" customHeight="1" x14ac:dyDescent="0.25">
      <c r="B34" s="74"/>
      <c r="C34" s="74"/>
      <c r="D34" s="107"/>
      <c r="E34" s="107"/>
      <c r="F34" s="107"/>
      <c r="G34" s="75"/>
      <c r="H34" s="75"/>
      <c r="I34" s="107"/>
      <c r="J34" s="107"/>
      <c r="K34" s="77"/>
      <c r="L34" s="77"/>
      <c r="M34" s="107"/>
      <c r="N34" s="107"/>
    </row>
    <row r="35" spans="1:14" ht="22.5" customHeight="1" x14ac:dyDescent="0.25">
      <c r="B35" s="106" t="s">
        <v>35</v>
      </c>
      <c r="C35" s="106"/>
      <c r="D35" s="106"/>
      <c r="E35" s="106"/>
      <c r="F35" s="106"/>
      <c r="G35" s="106"/>
      <c r="H35" s="106"/>
      <c r="I35" s="106"/>
      <c r="J35" s="106"/>
      <c r="K35" s="106"/>
      <c r="L35" s="106"/>
      <c r="M35" s="106"/>
      <c r="N35" s="106"/>
    </row>
    <row r="36" spans="1:14" ht="22.5" customHeight="1" x14ac:dyDescent="0.25">
      <c r="C36" s="59" t="s">
        <v>42</v>
      </c>
    </row>
    <row r="37" spans="1:14" ht="22.5" customHeight="1" x14ac:dyDescent="0.25">
      <c r="C37" s="59" t="s">
        <v>18</v>
      </c>
      <c r="D37" s="57"/>
      <c r="E37" s="57"/>
      <c r="F37" s="27"/>
      <c r="G37" s="59"/>
      <c r="H37" s="27"/>
      <c r="I37" s="27"/>
      <c r="J37" s="59"/>
      <c r="K37" s="27"/>
      <c r="L37" s="59"/>
      <c r="M37" s="27"/>
    </row>
    <row r="38" spans="1:14" ht="22.5" customHeight="1" x14ac:dyDescent="0.25">
      <c r="C38" s="59" t="s">
        <v>19</v>
      </c>
      <c r="D38" s="57"/>
      <c r="E38" s="57"/>
      <c r="F38" s="27"/>
      <c r="G38" s="59"/>
      <c r="H38" s="27"/>
      <c r="I38" s="27"/>
      <c r="J38" s="59"/>
      <c r="K38" s="27"/>
      <c r="L38" s="59"/>
      <c r="M38" s="27"/>
    </row>
    <row r="39" spans="1:14" ht="22.5" customHeight="1" x14ac:dyDescent="0.25">
      <c r="C39" s="59" t="s">
        <v>20</v>
      </c>
      <c r="D39" s="57"/>
      <c r="E39" s="57"/>
      <c r="F39" s="27"/>
      <c r="G39" s="59"/>
      <c r="H39" s="27"/>
      <c r="I39" s="27"/>
      <c r="J39" s="59"/>
      <c r="K39" s="27"/>
      <c r="L39" s="59"/>
      <c r="M39" s="27"/>
    </row>
    <row r="40" spans="1:14" ht="22.5" customHeight="1" x14ac:dyDescent="0.25">
      <c r="C40" s="59" t="s">
        <v>21</v>
      </c>
      <c r="D40" s="57"/>
      <c r="E40" s="57"/>
      <c r="F40" s="27"/>
      <c r="G40" s="59"/>
      <c r="H40" s="27"/>
      <c r="I40" s="27"/>
      <c r="J40" s="59"/>
      <c r="K40" s="27"/>
      <c r="L40" s="59"/>
      <c r="M40" s="27"/>
    </row>
    <row r="41" spans="1:14" ht="29.45" customHeight="1" x14ac:dyDescent="0.25">
      <c r="C41" s="104" t="s">
        <v>50</v>
      </c>
      <c r="D41" s="104"/>
      <c r="E41" s="104"/>
      <c r="F41" s="104"/>
      <c r="G41" s="104"/>
      <c r="H41" s="104"/>
      <c r="I41" s="104"/>
      <c r="J41" s="104"/>
      <c r="K41" s="104"/>
      <c r="L41" s="104"/>
      <c r="M41" s="104"/>
      <c r="N41" s="104"/>
    </row>
    <row r="42" spans="1:14" ht="22.5" customHeight="1" x14ac:dyDescent="0.25">
      <c r="C42" s="59" t="s">
        <v>22</v>
      </c>
      <c r="D42" s="57"/>
      <c r="E42" s="57"/>
      <c r="F42" s="27"/>
      <c r="G42" s="59"/>
      <c r="H42" s="27"/>
      <c r="I42" s="27"/>
      <c r="J42" s="59"/>
      <c r="K42" s="27"/>
      <c r="L42" s="59"/>
      <c r="M42" s="27"/>
    </row>
    <row r="43" spans="1:14" ht="21" customHeight="1" x14ac:dyDescent="0.25">
      <c r="B43" s="12"/>
      <c r="C43" s="59" t="s">
        <v>38</v>
      </c>
      <c r="D43" s="57"/>
      <c r="E43" s="57"/>
      <c r="F43" s="27"/>
      <c r="G43" s="59"/>
      <c r="H43" s="27"/>
      <c r="I43" s="27"/>
      <c r="J43" s="59"/>
      <c r="K43" s="27"/>
      <c r="L43" s="59"/>
      <c r="M43" s="27"/>
    </row>
    <row r="44" spans="1:14" ht="24" customHeight="1" x14ac:dyDescent="0.25">
      <c r="B44" s="12"/>
      <c r="C44" s="104" t="s">
        <v>51</v>
      </c>
      <c r="D44" s="105"/>
      <c r="E44" s="105"/>
      <c r="F44" s="105"/>
      <c r="G44" s="105"/>
      <c r="H44" s="105"/>
      <c r="I44" s="105"/>
      <c r="J44" s="105"/>
      <c r="K44" s="105"/>
      <c r="L44" s="105"/>
      <c r="M44" s="105"/>
      <c r="N44" s="105"/>
    </row>
    <row r="45" spans="1:14" ht="22.5" customHeight="1" x14ac:dyDescent="0.25">
      <c r="B45" s="12"/>
      <c r="C45" s="59" t="s">
        <v>39</v>
      </c>
      <c r="D45" s="57"/>
      <c r="E45" s="57"/>
      <c r="F45" s="27"/>
      <c r="G45" s="59"/>
      <c r="H45" s="27"/>
      <c r="I45" s="27"/>
      <c r="J45" s="59"/>
      <c r="K45" s="27"/>
      <c r="L45" s="59"/>
      <c r="M45" s="27"/>
      <c r="N45" s="59"/>
    </row>
    <row r="46" spans="1:14" ht="22.35" customHeight="1" x14ac:dyDescent="0.25">
      <c r="A46" s="12"/>
      <c r="B46" s="12"/>
      <c r="C46" s="59" t="s">
        <v>40</v>
      </c>
      <c r="D46" s="59"/>
      <c r="E46" s="59"/>
      <c r="F46" s="27"/>
      <c r="G46" s="59"/>
      <c r="H46" s="27"/>
      <c r="I46" s="27"/>
      <c r="J46" s="59"/>
      <c r="K46" s="27"/>
      <c r="L46" s="59"/>
      <c r="M46" s="27"/>
      <c r="N46" s="59"/>
    </row>
    <row r="47" spans="1:14" ht="22.35" customHeight="1" x14ac:dyDescent="0.25">
      <c r="B47" s="12"/>
      <c r="C47" s="59" t="s">
        <v>41</v>
      </c>
      <c r="D47" s="57"/>
      <c r="E47" s="57"/>
      <c r="F47" s="27"/>
      <c r="G47" s="59"/>
      <c r="H47" s="27"/>
      <c r="I47" s="27"/>
      <c r="J47" s="59"/>
      <c r="K47" s="27"/>
      <c r="L47" s="59"/>
      <c r="M47" s="27"/>
      <c r="N47" s="59"/>
    </row>
  </sheetData>
  <protectedRanges>
    <protectedRange sqref="I33 J26 M24 D33" name="範圍1_1_2"/>
    <protectedRange sqref="F20 K20 I20 M20 K10:K18 B10:D18 I10:I18" name="範圍1_1_4"/>
    <protectedRange sqref="D5:D6" name="範圍1_1_5"/>
  </protectedRanges>
  <mergeCells count="30">
    <mergeCell ref="G26:I26"/>
    <mergeCell ref="J26:K26"/>
    <mergeCell ref="B26:F26"/>
    <mergeCell ref="C44:N44"/>
    <mergeCell ref="B35:N35"/>
    <mergeCell ref="M33:N34"/>
    <mergeCell ref="G29:H29"/>
    <mergeCell ref="I29:J29"/>
    <mergeCell ref="L31:M31"/>
    <mergeCell ref="I33:J34"/>
    <mergeCell ref="D33:F34"/>
    <mergeCell ref="H31:I31"/>
    <mergeCell ref="J31:K31"/>
    <mergeCell ref="C41:N41"/>
    <mergeCell ref="B2:N2"/>
    <mergeCell ref="B33:C34"/>
    <mergeCell ref="G33:H34"/>
    <mergeCell ref="K33:L34"/>
    <mergeCell ref="N31:O31"/>
    <mergeCell ref="L5:N5"/>
    <mergeCell ref="L6:N6"/>
    <mergeCell ref="I9:J9"/>
    <mergeCell ref="F9:G9"/>
    <mergeCell ref="B8:N8"/>
    <mergeCell ref="B6:C6"/>
    <mergeCell ref="B4:N4"/>
    <mergeCell ref="B5:C5"/>
    <mergeCell ref="M9:N9"/>
    <mergeCell ref="K9:L9"/>
    <mergeCell ref="B20:E20"/>
  </mergeCells>
  <phoneticPr fontId="3" type="noConversion"/>
  <dataValidations xWindow="694" yWindow="777" count="10">
    <dataValidation type="textLength" operator="equal" allowBlank="1" showInputMessage="1" showErrorMessage="1" sqref="F31 L6:N6" xr:uid="{77D26F69-58E0-425B-9EEE-78E52C8CAF7C}">
      <formula1>11</formula1>
    </dataValidation>
    <dataValidation type="textLength" operator="equal" allowBlank="1" showInputMessage="1" showErrorMessage="1" prompt="請輸入11碼的電號_x000a_(例如：00010001001 )_x000a_請參照電費單上電號填寫" sqref="E10:E18" xr:uid="{F1FDA608-04FC-485F-8728-BAFABE7FEB9B}">
      <formula1>11</formula1>
    </dataValidation>
    <dataValidation allowBlank="1" showInputMessage="1" showErrorMessage="1" prompt="指前一年度用電計費期間之契約容量，以日平均計算" sqref="F10:F18 F9:G9" xr:uid="{D7E95BD4-9A21-4B34-9488-B558CA52122F}"/>
    <dataValidation allowBlank="1" showInputMessage="1" showErrorMessage="1" prompt="屬政府機關請選擇 5%，其餘請選擇10%，若屬特殊案例請照實際狀況選擇" sqref="H9" xr:uid="{4DBD9A3B-2B26-41B7-A106-D8DF46BACCEF}"/>
    <dataValidation allowBlank="1" showInputMessage="1" showErrorMessage="1" prompt="再生能源義務用戶於公告施行日前，依「一定契約容量以上之電力用戶應設置再生能源發電設備管理辦法」已於其用電場所完成設置再生能源發電設備或儲能設備者，須檢具發電業執照、自用發電設備登記證或再生能源發電設備登記文件，向主管機關申請核可後，該設備之裝置容量得扣減" sqref="K10:K18 K9:L9" xr:uid="{CB43D3C4-DCF3-4F2F-9142-8E0BC6B3385D}"/>
    <dataValidation allowBlank="1" showInputMessage="1" showErrorMessage="1" prompt="請用印義務用戶印鑑" sqref="D33:F34" xr:uid="{5AD04E4D-B64A-478C-8FA8-46E4D0E3E9EF}"/>
    <dataValidation operator="equal" allowBlank="1" showInputMessage="1" showErrorMessage="1" sqref="G31" xr:uid="{E1F76742-D086-4CC8-B84C-0B6EE66B0A5F}"/>
    <dataValidation type="list" allowBlank="1" showInputMessage="1" showErrorMessage="1" sqref="H10:H18" xr:uid="{49D55C1C-042E-4FFF-BE01-0EF0FEB81BB8}">
      <formula1>"0%,5%,10%"</formula1>
    </dataValidation>
    <dataValidation allowBlank="1" showInputMessage="1" showErrorMessage="1" prompt="請輸入11碼的電號_x000a_(例如：00010001001 )_x000a_請參照電費單上電號填寫" sqref="E9" xr:uid="{5AF1750C-B4D2-49EE-8994-40AE21A2A349}"/>
    <dataValidation allowBlank="1" showInputMessage="1" showErrorMessage="1" prompt="再生能源義務用戶屬政府機關以該用戶前一年度平均契約容量百分之五計算，上述類別以外再生能源義務用戶義務裝置容量以該用戶前一年度平均契約容量百分之十計算" sqref="I9:J9" xr:uid="{A0C17992-B180-4BB7-9EF8-C28D8B07B18C}"/>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from>
                    <xdr:col>2</xdr:col>
                    <xdr:colOff>190500</xdr:colOff>
                    <xdr:row>21</xdr:row>
                    <xdr:rowOff>76200</xdr:rowOff>
                  </from>
                  <to>
                    <xdr:col>2</xdr:col>
                    <xdr:colOff>590550</xdr:colOff>
                    <xdr:row>23</xdr:row>
                    <xdr:rowOff>38100</xdr:rowOff>
                  </to>
                </anchor>
              </controlPr>
            </control>
          </mc:Choice>
        </mc:AlternateContent>
        <mc:AlternateContent xmlns:mc="http://schemas.openxmlformats.org/markup-compatibility/2006">
          <mc:Choice Requires="x14">
            <control shapeId="1078" r:id="rId5" name="Check Box 54">
              <controlPr defaultSize="0" autoFill="0" autoLine="0" autoPict="0">
                <anchor>
                  <from>
                    <xdr:col>2</xdr:col>
                    <xdr:colOff>190500</xdr:colOff>
                    <xdr:row>22</xdr:row>
                    <xdr:rowOff>114300</xdr:rowOff>
                  </from>
                  <to>
                    <xdr:col>2</xdr:col>
                    <xdr:colOff>590550</xdr:colOff>
                    <xdr:row>25</xdr:row>
                    <xdr:rowOff>9525</xdr:rowOff>
                  </to>
                </anchor>
              </controlPr>
            </control>
          </mc:Choice>
        </mc:AlternateContent>
        <mc:AlternateContent xmlns:mc="http://schemas.openxmlformats.org/markup-compatibility/2006">
          <mc:Choice Requires="x14">
            <control shapeId="1079" r:id="rId6" name="Check Box 55">
              <controlPr defaultSize="0" autoFill="0" autoLine="0" autoPict="0">
                <anchor>
                  <from>
                    <xdr:col>3</xdr:col>
                    <xdr:colOff>276225</xdr:colOff>
                    <xdr:row>21</xdr:row>
                    <xdr:rowOff>76200</xdr:rowOff>
                  </from>
                  <to>
                    <xdr:col>3</xdr:col>
                    <xdr:colOff>666750</xdr:colOff>
                    <xdr:row>23</xdr:row>
                    <xdr:rowOff>38100</xdr:rowOff>
                  </to>
                </anchor>
              </controlPr>
            </control>
          </mc:Choice>
        </mc:AlternateContent>
        <mc:AlternateContent xmlns:mc="http://schemas.openxmlformats.org/markup-compatibility/2006">
          <mc:Choice Requires="x14">
            <control shapeId="1080" r:id="rId7" name="Check Box 56">
              <controlPr defaultSize="0" autoFill="0" autoLine="0" autoPict="0">
                <anchor>
                  <from>
                    <xdr:col>3</xdr:col>
                    <xdr:colOff>276225</xdr:colOff>
                    <xdr:row>22</xdr:row>
                    <xdr:rowOff>114300</xdr:rowOff>
                  </from>
                  <to>
                    <xdr:col>3</xdr:col>
                    <xdr:colOff>666750</xdr:colOff>
                    <xdr:row>25</xdr:row>
                    <xdr:rowOff>0</xdr:rowOff>
                  </to>
                </anchor>
              </controlPr>
            </control>
          </mc:Choice>
        </mc:AlternateContent>
        <mc:AlternateContent xmlns:mc="http://schemas.openxmlformats.org/markup-compatibility/2006">
          <mc:Choice Requires="x14">
            <control shapeId="1081" r:id="rId8" name="Check Box 57">
              <controlPr defaultSize="0" autoFill="0" autoLine="0" autoPict="0">
                <anchor>
                  <from>
                    <xdr:col>4</xdr:col>
                    <xdr:colOff>342900</xdr:colOff>
                    <xdr:row>21</xdr:row>
                    <xdr:rowOff>66675</xdr:rowOff>
                  </from>
                  <to>
                    <xdr:col>4</xdr:col>
                    <xdr:colOff>733425</xdr:colOff>
                    <xdr:row>23</xdr:row>
                    <xdr:rowOff>38100</xdr:rowOff>
                  </to>
                </anchor>
              </controlPr>
            </control>
          </mc:Choice>
        </mc:AlternateContent>
        <mc:AlternateContent xmlns:mc="http://schemas.openxmlformats.org/markup-compatibility/2006">
          <mc:Choice Requires="x14">
            <control shapeId="1082" r:id="rId9" name="Check Box 58">
              <controlPr defaultSize="0" autoFill="0" autoLine="0" autoPict="0">
                <anchor>
                  <from>
                    <xdr:col>4</xdr:col>
                    <xdr:colOff>342900</xdr:colOff>
                    <xdr:row>22</xdr:row>
                    <xdr:rowOff>114300</xdr:rowOff>
                  </from>
                  <to>
                    <xdr:col>4</xdr:col>
                    <xdr:colOff>742950</xdr:colOff>
                    <xdr:row>25</xdr:row>
                    <xdr:rowOff>9525</xdr:rowOff>
                  </to>
                </anchor>
              </controlPr>
            </control>
          </mc:Choice>
        </mc:AlternateContent>
        <mc:AlternateContent xmlns:mc="http://schemas.openxmlformats.org/markup-compatibility/2006">
          <mc:Choice Requires="x14">
            <control shapeId="1083" r:id="rId10" name="Check Box 59">
              <controlPr defaultSize="0" autoFill="0" autoLine="0" autoPict="0">
                <anchor>
                  <from>
                    <xdr:col>5</xdr:col>
                    <xdr:colOff>180975</xdr:colOff>
                    <xdr:row>21</xdr:row>
                    <xdr:rowOff>76200</xdr:rowOff>
                  </from>
                  <to>
                    <xdr:col>5</xdr:col>
                    <xdr:colOff>571500</xdr:colOff>
                    <xdr:row>23</xdr:row>
                    <xdr:rowOff>57150</xdr:rowOff>
                  </to>
                </anchor>
              </controlPr>
            </control>
          </mc:Choice>
        </mc:AlternateContent>
        <mc:AlternateContent xmlns:mc="http://schemas.openxmlformats.org/markup-compatibility/2006">
          <mc:Choice Requires="x14">
            <control shapeId="1084" r:id="rId11" name="Check Box 60">
              <controlPr defaultSize="0" autoFill="0" autoLine="0" autoPict="0">
                <anchor>
                  <from>
                    <xdr:col>5</xdr:col>
                    <xdr:colOff>952500</xdr:colOff>
                    <xdr:row>21</xdr:row>
                    <xdr:rowOff>76200</xdr:rowOff>
                  </from>
                  <to>
                    <xdr:col>7</xdr:col>
                    <xdr:colOff>47625</xdr:colOff>
                    <xdr:row>23</xdr:row>
                    <xdr:rowOff>57150</xdr:rowOff>
                  </to>
                </anchor>
              </controlPr>
            </control>
          </mc:Choice>
        </mc:AlternateContent>
        <mc:AlternateContent xmlns:mc="http://schemas.openxmlformats.org/markup-compatibility/2006">
          <mc:Choice Requires="x14">
            <control shapeId="1085" r:id="rId12" name="Check Box 61">
              <controlPr defaultSize="0" autoFill="0" autoLine="0" autoPict="0">
                <anchor>
                  <from>
                    <xdr:col>5</xdr:col>
                    <xdr:colOff>228600</xdr:colOff>
                    <xdr:row>22</xdr:row>
                    <xdr:rowOff>133350</xdr:rowOff>
                  </from>
                  <to>
                    <xdr:col>5</xdr:col>
                    <xdr:colOff>619125</xdr:colOff>
                    <xdr:row>25</xdr:row>
                    <xdr:rowOff>9525</xdr:rowOff>
                  </to>
                </anchor>
              </controlPr>
            </control>
          </mc:Choice>
        </mc:AlternateContent>
        <mc:AlternateContent xmlns:mc="http://schemas.openxmlformats.org/markup-compatibility/2006">
          <mc:Choice Requires="x14">
            <control shapeId="1086" r:id="rId13" name="Check Box 62">
              <controlPr defaultSize="0" autoFill="0" autoLine="0" autoPict="0">
                <anchor>
                  <from>
                    <xdr:col>5</xdr:col>
                    <xdr:colOff>609600</xdr:colOff>
                    <xdr:row>22</xdr:row>
                    <xdr:rowOff>133350</xdr:rowOff>
                  </from>
                  <to>
                    <xdr:col>5</xdr:col>
                    <xdr:colOff>1009650</xdr:colOff>
                    <xdr:row>25</xdr:row>
                    <xdr:rowOff>9525</xdr:rowOff>
                  </to>
                </anchor>
              </controlPr>
            </control>
          </mc:Choice>
        </mc:AlternateContent>
        <mc:AlternateContent xmlns:mc="http://schemas.openxmlformats.org/markup-compatibility/2006">
          <mc:Choice Requires="x14">
            <control shapeId="1087" r:id="rId14" name="Check Box 63">
              <controlPr defaultSize="0" autoFill="0" autoLine="0" autoPict="0">
                <anchor>
                  <from>
                    <xdr:col>7</xdr:col>
                    <xdr:colOff>476250</xdr:colOff>
                    <xdr:row>21</xdr:row>
                    <xdr:rowOff>76200</xdr:rowOff>
                  </from>
                  <to>
                    <xdr:col>8</xdr:col>
                    <xdr:colOff>171450</xdr:colOff>
                    <xdr:row>23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94" yWindow="777" count="3">
        <x14:dataValidation type="list" allowBlank="1" showInputMessage="1" showErrorMessage="1" prompt="請填寫收到通知函文民國年度" xr:uid="{318D0923-6AB3-459F-9A7A-409F34173D1E}">
          <x14:formula1>
            <xm:f>工作表2!$A$1:$A$11</xm:f>
          </x14:formula1>
          <xm:sqref>B10:B18</xm:sqref>
        </x14:dataValidation>
        <x14:dataValidation type="list" allowBlank="1" showInputMessage="1" showErrorMessage="1" prompt="請參照公告應完成民國年度填寫" xr:uid="{76DB4E0E-D128-410E-BA82-E30E4401013A}">
          <x14:formula1>
            <xm:f>工作表2!$A$1:$A$11</xm:f>
          </x14:formula1>
          <xm:sqref>C10:C18</xm:sqref>
        </x14:dataValidation>
        <x14:dataValidation type="list" allowBlank="1" showInputMessage="1" showErrorMessage="1" xr:uid="{C798575C-4895-41C9-9831-D7464E149FEB}">
          <x14:formula1>
            <xm:f>工作表2!$A$1:$A$11</xm:f>
          </x14:formula1>
          <xm:sqref>D10:D18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01EC-428D-4CEC-90F5-079A6A204182}">
  <dimension ref="A1:C11"/>
  <sheetViews>
    <sheetView view="pageLayout" zoomScaleNormal="100" workbookViewId="0">
      <selection activeCell="B10" sqref="B10"/>
    </sheetView>
  </sheetViews>
  <sheetFormatPr defaultRowHeight="15.75" x14ac:dyDescent="0.25"/>
  <sheetData>
    <row r="1" spans="1:3" x14ac:dyDescent="0.25">
      <c r="A1">
        <v>114</v>
      </c>
      <c r="B1" t="s">
        <v>32</v>
      </c>
      <c r="C1" t="s">
        <v>28</v>
      </c>
    </row>
    <row r="2" spans="1:3" x14ac:dyDescent="0.25">
      <c r="A2">
        <v>115</v>
      </c>
      <c r="B2" t="s">
        <v>33</v>
      </c>
      <c r="C2" t="s">
        <v>29</v>
      </c>
    </row>
    <row r="3" spans="1:3" x14ac:dyDescent="0.25">
      <c r="A3">
        <v>116</v>
      </c>
      <c r="C3" t="s">
        <v>30</v>
      </c>
    </row>
    <row r="4" spans="1:3" x14ac:dyDescent="0.25">
      <c r="A4">
        <v>117</v>
      </c>
      <c r="C4" t="s">
        <v>31</v>
      </c>
    </row>
    <row r="5" spans="1:3" x14ac:dyDescent="0.25">
      <c r="A5">
        <v>118</v>
      </c>
    </row>
    <row r="6" spans="1:3" x14ac:dyDescent="0.25">
      <c r="A6">
        <v>119</v>
      </c>
    </row>
    <row r="7" spans="1:3" x14ac:dyDescent="0.25">
      <c r="A7">
        <v>120</v>
      </c>
    </row>
    <row r="8" spans="1:3" x14ac:dyDescent="0.25">
      <c r="A8">
        <v>121</v>
      </c>
    </row>
    <row r="9" spans="1:3" x14ac:dyDescent="0.25">
      <c r="A9">
        <v>122</v>
      </c>
    </row>
    <row r="10" spans="1:3" x14ac:dyDescent="0.25">
      <c r="A10">
        <v>123</v>
      </c>
    </row>
    <row r="11" spans="1:3" x14ac:dyDescent="0.25">
      <c r="A11">
        <v>124</v>
      </c>
    </row>
  </sheetData>
  <phoneticPr fontId="2" type="noConversion"/>
  <dataValidations count="1">
    <dataValidation type="list" allowBlank="1" showInputMessage="1" showErrorMessage="1" sqref="B1:B4" xr:uid="{E8BEBB28-D9D7-4F5B-B034-0B5D0037FC33}">
      <formula1>$B$1:$B$4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義務執行計畫書</vt:lpstr>
      <vt:lpstr>工作表2</vt:lpstr>
      <vt:lpstr>義務執行計畫書!Print_Area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d35093</dc:creator>
  <cp:lastModifiedBy>謝怡君</cp:lastModifiedBy>
  <cp:lastPrinted>2025-11-14T02:14:55Z</cp:lastPrinted>
  <dcterms:created xsi:type="dcterms:W3CDTF">2025-02-10T06:27:37Z</dcterms:created>
  <dcterms:modified xsi:type="dcterms:W3CDTF">2025-11-14T07:34:03Z</dcterms:modified>
</cp:coreProperties>
</file>